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J146"/>
  <c r="I146"/>
  <c r="H146"/>
  <c r="G146"/>
  <c r="F146"/>
  <c r="B138"/>
  <c r="A138"/>
  <c r="L137"/>
  <c r="J137"/>
  <c r="I137"/>
  <c r="H137"/>
  <c r="G137"/>
  <c r="F137"/>
  <c r="B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L89"/>
  <c r="J89"/>
  <c r="I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I157" l="1"/>
  <c r="G100"/>
  <c r="F100"/>
  <c r="L157"/>
  <c r="J157"/>
  <c r="H157"/>
  <c r="G157"/>
  <c r="F157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<sst xmlns="http://schemas.openxmlformats.org/spreadsheetml/2006/main" count="194" uniqueCount="49">
  <si>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</si>
  <si>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</si>
  <si>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</si>
  <si>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</si>
  <si>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</si>
  <si>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</si>
  <si>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</si>
  <si>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</si>
  <si>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</si>
  <si>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</si>
  <si>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</si>
  <si>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</si>
  <si>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</si>
  <si>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</si>
  <si>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</si>
  <si>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</si>
  <si>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</si>
  <si>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</si>
  <si>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</si>
  <si>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</si>
  <si>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</si>
  <si>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</si>
  <si>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</si>
  <si>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</si>
  <si>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</si>
  <si>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</si>
  <si>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</si>
  <si>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</si>
  <si>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</si>
  <si>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</si>
  <si>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</si>
  <si>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</si>
  <si>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</si>
  <si>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</si>
  <si>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</si>
  <si>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</si>
  <si>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</si>
  <si>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</si>
  <si>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</si>
  <si>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</si>
  <si>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</si>
  <si>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</si>
  <si>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</si>
  <si>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</si>
  <si>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 xml:space="preserve">морковь с яблоками </t>
  </si>
  <si>
    <t xml:space="preserve">суп из овощей </t>
  </si>
  <si>
    <t>рыба, тушенная с овощами</t>
  </si>
  <si>
    <t>макароны отварные</t>
  </si>
  <si>
    <t xml:space="preserve">компот из свежих яблок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</si>
</sst>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42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v>0</v>
      </c>
      <c r="I89" s="19">
        <f t="shared" ref="I89" si="43">SUM(I82:I88)</f>
        <v>0</v>
      </c>
      <c r="J89" s="19">
        <f t="shared" ref="J89:L89" si="44">SUM(J82:J88)</f>
        <v>0</v>
      </c>
      <c r="K89" s="25"/>
      <c r="L89" s="19">
        <f t="shared" si="44"/>
        <v>0</v>
      </c>
    </row>
    <row r="90" spans="1:12" ht="15">
      <c r="A90" s="26"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49">G89+G99</f>
        <v>0</v>
      </c>
      <c r="H100" s="32">
        <f t="shared" ref="H100" si="50">H89+H99</f>
        <v>0</v>
      </c>
      <c r="I100" s="32">
        <f t="shared" ref="I100" si="51">I89+I99</f>
        <v>0</v>
      </c>
      <c r="J100" s="32">
        <f t="shared" ref="J100:L100" si="52">J89+J99</f>
        <v>0</v>
      </c>
      <c r="K100" s="32"/>
      <c r="L100" s="32">
        <f t="shared" si="52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5">
      <c r="A109" s="26"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7">G108+G118</f>
        <v>0</v>
      </c>
      <c r="H119" s="32">
        <f t="shared" ref="H119" si="58">H108+H118</f>
        <v>0</v>
      </c>
      <c r="I119" s="32">
        <f t="shared" ref="I119" si="59">I108+I118</f>
        <v>0</v>
      </c>
      <c r="J119" s="32">
        <f t="shared" ref="J119:L119" si="60">J108+J118</f>
        <v>0</v>
      </c>
      <c r="K119" s="32"/>
      <c r="L119" s="32">
        <f t="shared" si="60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1">SUM(G120:G126)</f>
        <v>0</v>
      </c>
      <c r="H127" s="19">
        <f t="shared" si="61"/>
        <v>0</v>
      </c>
      <c r="I127" s="19">
        <f t="shared" si="61"/>
        <v>0</v>
      </c>
      <c r="J127" s="19">
        <f t="shared" si="61"/>
        <v>0</v>
      </c>
      <c r="K127" s="25"/>
      <c r="L127" s="19">
        <f t="shared" ref="L127" si="62">SUM(L120:L126)</f>
        <v>0</v>
      </c>
    </row>
    <row r="128" spans="1:12" ht="15">
      <c r="A128" s="13"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5">G127+G137</f>
        <v>0</v>
      </c>
      <c r="H138" s="32">
        <f t="shared" ref="H138" si="66">H127+H137</f>
        <v>0</v>
      </c>
      <c r="I138" s="32">
        <f t="shared" ref="I138" si="67">I127+I137</f>
        <v>0</v>
      </c>
      <c r="J138" s="32">
        <f t="shared" ref="J138:L138" si="68">J127+J137</f>
        <v>0</v>
      </c>
      <c r="K138" s="32"/>
      <c r="L138" s="32">
        <f t="shared" si="68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9">SUM(G139:G145)</f>
        <v>0</v>
      </c>
      <c r="H146" s="19">
        <f t="shared" si="69"/>
        <v>0</v>
      </c>
      <c r="I146" s="19">
        <f t="shared" si="69"/>
        <v>0</v>
      </c>
      <c r="J146" s="19">
        <f t="shared" si="69"/>
        <v>0</v>
      </c>
      <c r="K146" s="25"/>
      <c r="L146" s="19">
        <f t="shared" ref="L146" si="70">SUM(L139:L145)</f>
        <v>0</v>
      </c>
    </row>
    <row r="147" spans="1:12" ht="15">
      <c r="A147" s="26"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3">G146+G156</f>
        <v>0</v>
      </c>
      <c r="H157" s="32">
        <f t="shared" ref="H157" si="74">H146+H156</f>
        <v>0</v>
      </c>
      <c r="I157" s="32">
        <f t="shared" ref="I157" si="75">I146+I156</f>
        <v>0</v>
      </c>
      <c r="J157" s="32">
        <f t="shared" ref="J157:L157" si="76">J146+J156</f>
        <v>0</v>
      </c>
      <c r="K157" s="32"/>
      <c r="L157" s="32">
        <f t="shared" si="76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7">SUM(G158:G164)</f>
        <v>0</v>
      </c>
      <c r="H165" s="19">
        <f t="shared" si="77"/>
        <v>0</v>
      </c>
      <c r="I165" s="19">
        <f t="shared" si="77"/>
        <v>0</v>
      </c>
      <c r="J165" s="19">
        <f t="shared" si="77"/>
        <v>0</v>
      </c>
      <c r="K165" s="25"/>
      <c r="L165" s="19">
        <f t="shared" ref="L165" si="78">SUM(L158:L164)</f>
        <v>0</v>
      </c>
    </row>
    <row r="166" spans="1:12" ht="15">
      <c r="A166" s="26"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1">G165+G175</f>
        <v>0</v>
      </c>
      <c r="H176" s="32">
        <f t="shared" ref="H176" si="82">H165+H175</f>
        <v>0</v>
      </c>
      <c r="I176" s="32">
        <f t="shared" ref="I176" si="83">I165+I175</f>
        <v>0</v>
      </c>
      <c r="J176" s="32">
        <f t="shared" ref="J176:L176" si="84">J165+J175</f>
        <v>0</v>
      </c>
      <c r="K176" s="32"/>
      <c r="L176" s="32">
        <f t="shared" si="84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5">SUM(G177:G183)</f>
        <v>0</v>
      </c>
      <c r="H184" s="19">
        <f t="shared" si="85"/>
        <v>0</v>
      </c>
      <c r="I184" s="19">
        <f t="shared" si="85"/>
        <v>0</v>
      </c>
      <c r="J184" s="19">
        <f t="shared" si="85"/>
        <v>0</v>
      </c>
      <c r="K184" s="25"/>
      <c r="L184" s="19">
        <f t="shared" ref="L184" si="86">SUM(L177:L183)</f>
        <v>0</v>
      </c>
    </row>
    <row r="185" spans="1:12" ht="15">
      <c r="A185" s="26">
        <v>2</v>
      </c>
      <c r="B185" s="13">
        <f>B177</f>
        <v>5</v>
      </c>
      <c r="C185" s="10" t="s">
        <v>25</v>
      </c>
      <c r="D185" s="7" t="s">
        <v>26</v>
      </c>
      <c r="E185" s="42" t="s">
        <v>44</v>
      </c>
      <c r="F185" s="43">
        <v>100</v>
      </c>
      <c r="G185" s="43">
        <v>1.08</v>
      </c>
      <c r="H185" s="43">
        <v>0.18</v>
      </c>
      <c r="I185" s="43">
        <v>8.6199999999999992</v>
      </c>
      <c r="J185" s="43">
        <v>40.4</v>
      </c>
      <c r="K185" s="44">
        <v>11</v>
      </c>
      <c r="L185" s="43">
        <v>6</v>
      </c>
    </row>
    <row r="186" spans="1:12" ht="1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1.87</v>
      </c>
      <c r="H186" s="43">
        <v>2.2599999999999998</v>
      </c>
      <c r="I186" s="43">
        <v>13.31</v>
      </c>
      <c r="J186" s="43">
        <v>81</v>
      </c>
      <c r="K186" s="44">
        <v>18</v>
      </c>
      <c r="L186" s="43">
        <v>11.09</v>
      </c>
    </row>
    <row r="187" spans="1:12" ht="15">
      <c r="A187" s="23"/>
      <c r="B187" s="15"/>
      <c r="C187" s="11"/>
      <c r="D187" s="7" t="s">
        <v>28</v>
      </c>
      <c r="E187" s="42" t="s">
        <v>46</v>
      </c>
      <c r="F187" s="43">
        <v>80</v>
      </c>
      <c r="G187" s="43">
        <v>6.12</v>
      </c>
      <c r="H187" s="43">
        <v>0.81</v>
      </c>
      <c r="I187" s="43">
        <v>2.54</v>
      </c>
      <c r="J187" s="43">
        <v>42</v>
      </c>
      <c r="K187" s="44">
        <v>44</v>
      </c>
      <c r="L187" s="43">
        <v>21</v>
      </c>
    </row>
    <row r="188" spans="1:12" ht="1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67</v>
      </c>
      <c r="L188" s="43">
        <v>5.6</v>
      </c>
    </row>
    <row r="189" spans="1:12" ht="1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0.2</v>
      </c>
      <c r="H189" s="43">
        <v>0.2</v>
      </c>
      <c r="I189" s="43">
        <v>22.3</v>
      </c>
      <c r="J189" s="43">
        <v>110</v>
      </c>
      <c r="K189" s="44">
        <v>71</v>
      </c>
      <c r="L189" s="43">
        <v>6.3</v>
      </c>
    </row>
    <row r="190" spans="1:12" ht="15">
      <c r="A190" s="23"/>
      <c r="B190" s="15"/>
      <c r="C190" s="11"/>
      <c r="D190" s="7" t="s">
        <v>31</v>
      </c>
      <c r="E190" s="42" t="s">
        <v>40</v>
      </c>
      <c r="F190" s="43">
        <v>60</v>
      </c>
      <c r="G190" s="43">
        <v>4.74</v>
      </c>
      <c r="H190" s="43">
        <v>0.6</v>
      </c>
      <c r="I190" s="43">
        <v>28.98</v>
      </c>
      <c r="J190" s="43">
        <v>140.28</v>
      </c>
      <c r="K190" s="44">
        <v>89</v>
      </c>
      <c r="L190" s="43">
        <v>3.5</v>
      </c>
    </row>
    <row r="191" spans="1:12" ht="15">
      <c r="A191" s="23"/>
      <c r="B191" s="15"/>
      <c r="C191" s="11"/>
      <c r="D191" s="7" t="s">
        <v>32</v>
      </c>
      <c r="E191" s="42" t="s">
        <v>39</v>
      </c>
      <c r="F191" s="43">
        <v>50</v>
      </c>
      <c r="G191" s="43">
        <v>3.3</v>
      </c>
      <c r="H191" s="43">
        <v>0.36</v>
      </c>
      <c r="I191" s="43">
        <v>16.7</v>
      </c>
      <c r="J191" s="43">
        <v>83.24</v>
      </c>
      <c r="K191" s="44">
        <v>101</v>
      </c>
      <c r="L191" s="43">
        <v>3.5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7">SUM(G185:G193)</f>
        <v>22.830000000000002</v>
      </c>
      <c r="H194" s="19">
        <f t="shared" si="87"/>
        <v>8.93</v>
      </c>
      <c r="I194" s="19">
        <f t="shared" si="87"/>
        <v>118.9</v>
      </c>
      <c r="J194" s="19">
        <f t="shared" si="87"/>
        <v>665.37</v>
      </c>
      <c r="K194" s="25"/>
      <c r="L194" s="19">
        <f t="shared" ref="L194" si="88">SUM(L185:L193)</f>
        <v>56.99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840</v>
      </c>
      <c r="G195" s="32">
        <f t="shared" ref="G195" si="89">G184+G194</f>
        <v>22.830000000000002</v>
      </c>
      <c r="H195" s="32">
        <f t="shared" ref="H195" si="90">H184+H194</f>
        <v>8.93</v>
      </c>
      <c r="I195" s="32">
        <f t="shared" ref="I195" si="91">I184+I194</f>
        <v>118.9</v>
      </c>
      <c r="J195" s="32">
        <f t="shared" ref="J195:L195" si="92">J184+J194</f>
        <v>665.37</v>
      </c>
      <c r="K195" s="32"/>
      <c r="L195" s="32">
        <f t="shared" si="92"/>
        <v>56.99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22.830000000000002</v>
      </c>
      <c r="H196" s="34">
        <f t="shared" si="93"/>
        <v>8.93</v>
      </c>
      <c r="I196" s="34">
        <f t="shared" si="93"/>
        <v>118.9</v>
      </c>
      <c r="J196" s="34">
        <f t="shared" si="93"/>
        <v>665.37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56.99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2023-12-15T04:38:33Z</dcterms:modified>
</cp:coreProperties>
</file>