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5" windowWidth="15480" windowHeight="97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B195" i="1"/>
  <c r="A195"/>
  <c r="L194"/>
  <c r="L195" s="1"/>
  <c r="J194"/>
  <c r="I194"/>
  <c r="H194"/>
  <c r="G194"/>
  <c r="F194"/>
  <c r="B185"/>
  <c r="L184"/>
  <c r="J184"/>
  <c r="I184"/>
  <c r="H184"/>
  <c r="G184"/>
  <c r="F184"/>
  <c r="B176"/>
  <c r="A176"/>
  <c r="L175"/>
  <c r="J175"/>
  <c r="I175"/>
  <c r="H175"/>
  <c r="G175"/>
  <c r="F175"/>
  <c r="B166"/>
  <c r="L165"/>
  <c r="J165"/>
  <c r="J176" s="1"/>
  <c r="I165"/>
  <c r="H165"/>
  <c r="G165"/>
  <c r="G176" s="1"/>
  <c r="F165"/>
  <c r="B157"/>
  <c r="A157"/>
  <c r="L156"/>
  <c r="J156"/>
  <c r="I156"/>
  <c r="H156"/>
  <c r="G156"/>
  <c r="F156"/>
  <c r="B147"/>
  <c r="L146"/>
  <c r="L157" s="1"/>
  <c r="J146"/>
  <c r="J157" s="1"/>
  <c r="I146"/>
  <c r="I157" s="1"/>
  <c r="H146"/>
  <c r="H157" s="1"/>
  <c r="G146"/>
  <c r="G157" s="1"/>
  <c r="F146"/>
  <c r="F157" s="1"/>
  <c r="B138"/>
  <c r="A138"/>
  <c r="L137"/>
  <c r="J137"/>
  <c r="I137"/>
  <c r="H137"/>
  <c r="G137"/>
  <c r="F137"/>
  <c r="B128"/>
  <c r="L127"/>
  <c r="L138" s="1"/>
  <c r="J127"/>
  <c r="J138" s="1"/>
  <c r="I127"/>
  <c r="I138" s="1"/>
  <c r="H127"/>
  <c r="H138" s="1"/>
  <c r="G127"/>
  <c r="G138" s="1"/>
  <c r="F127"/>
  <c r="F138" s="1"/>
  <c r="B119"/>
  <c r="L118"/>
  <c r="J118"/>
  <c r="I118"/>
  <c r="H118"/>
  <c r="G118"/>
  <c r="F118"/>
  <c r="B109"/>
  <c r="L108"/>
  <c r="J119"/>
  <c r="I108"/>
  <c r="H108"/>
  <c r="G108"/>
  <c r="F108"/>
  <c r="B100"/>
  <c r="A100"/>
  <c r="L99"/>
  <c r="J99"/>
  <c r="I99"/>
  <c r="H99"/>
  <c r="G99"/>
  <c r="F99"/>
  <c r="B90"/>
  <c r="L89"/>
  <c r="J89"/>
  <c r="I89"/>
  <c r="H89"/>
  <c r="G89"/>
  <c r="F89"/>
  <c r="B81"/>
  <c r="A81"/>
  <c r="L80"/>
  <c r="J80"/>
  <c r="I80"/>
  <c r="H80"/>
  <c r="G80"/>
  <c r="F80"/>
  <c r="B71"/>
  <c r="L70"/>
  <c r="J70"/>
  <c r="I70"/>
  <c r="H70"/>
  <c r="G70"/>
  <c r="F70"/>
  <c r="B62"/>
  <c r="A62"/>
  <c r="L61"/>
  <c r="J61"/>
  <c r="I61"/>
  <c r="H61"/>
  <c r="G61"/>
  <c r="F61"/>
  <c r="B52"/>
  <c r="L51"/>
  <c r="J51"/>
  <c r="I51"/>
  <c r="H51"/>
  <c r="G51"/>
  <c r="F51"/>
  <c r="B43"/>
  <c r="A43"/>
  <c r="L42"/>
  <c r="J42"/>
  <c r="I42"/>
  <c r="H42"/>
  <c r="G42"/>
  <c r="F42"/>
  <c r="B33"/>
  <c r="L32"/>
  <c r="J32"/>
  <c r="I32"/>
  <c r="H32"/>
  <c r="G32"/>
  <c r="F32"/>
  <c r="B24"/>
  <c r="A24"/>
  <c r="L23"/>
  <c r="J23"/>
  <c r="I23"/>
  <c r="H23"/>
  <c r="G23"/>
  <c r="F23"/>
  <c r="B14"/>
  <c r="L13"/>
  <c r="J13"/>
  <c r="I13"/>
  <c r="H13"/>
  <c r="G13"/>
  <c r="F13"/>
  <c r="L119" l="1"/>
  <c r="G119"/>
  <c r="F119"/>
  <c r="F100"/>
  <c r="H119"/>
  <c r="I119"/>
  <c r="G100"/>
  <c r="L81"/>
  <c r="I81"/>
  <c r="L100"/>
  <c r="J100"/>
  <c r="I100"/>
  <c r="H100"/>
  <c r="H62"/>
  <c r="H81"/>
  <c r="G81"/>
  <c r="F81"/>
  <c r="J81"/>
  <c r="L43"/>
  <c r="I62"/>
  <c r="G62"/>
  <c r="L62"/>
  <c r="F62"/>
  <c r="J62"/>
  <c r="F24"/>
  <c r="I43"/>
  <c r="G43"/>
  <c r="H43"/>
  <c r="F43"/>
  <c r="J43"/>
  <c r="H195"/>
  <c r="F195"/>
  <c r="H24"/>
  <c r="J24"/>
  <c r="G24"/>
  <c r="L24"/>
  <c r="I24"/>
  <c r="L176"/>
  <c r="J195"/>
  <c r="I195"/>
  <c r="G195"/>
  <c r="I176"/>
  <c r="H176"/>
  <c r="F176"/>
  <c r="H196" l="1"/>
  <c r="F196"/>
  <c r="J196"/>
  <c r="G196"/>
  <c r="L196"/>
  <c r="I196"/>
</calcChain>
</file>

<file path=xl/sharedStrings.xml><?xml version="1.0" encoding="utf-8"?>
<sst xmlns="http://schemas.openxmlformats.org/spreadsheetml/2006/main" count="194" uniqueCount="49">
  <si>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</si>
  <si>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</si>
  <si>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</si>
  <si>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</si>
  <si>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</si>
  <si>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</si>
  <si>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</si>
  <si>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</si>
  <si>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</si>
  <si>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</si>
  <si>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</si>
  <si>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</si>
  <si>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</si>
  <si>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</si>
  <si>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</si>
  <si>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</si>
  <si>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</si>
  <si>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</si>
  <si>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</si>
  <si>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</si>
  <si>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</si>
  <si>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</si>
  <si>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</si>
  <si>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</si>
  <si>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</si>
  <si>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</si>
  <si>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</si>
  <si>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</si>
  <si>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</si>
  <si>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</si>
  <si>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</si>
  <si>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</si>
  <si>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</si>
  <si>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</si>
  <si>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</si>
  <si>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</si>
  <si>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</si>
  <si>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</si>
  <si>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</si>
  <si>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хлеб ржаной</t>
  </si>
  <si>
    <t xml:space="preserve">хлеб белый </t>
  </si>
  <si>
    <t>МКОУ "Лисьевская СОШ"</t>
  </si>
  <si>
    <t xml:space="preserve">Директор </t>
  </si>
  <si>
    <t>Иванова Н.В.</t>
  </si>
  <si>
    <t>морковь с курогой</t>
  </si>
  <si>
    <t xml:space="preserve">россольник Петербургский </t>
  </si>
  <si>
    <t>котлета мясная</t>
  </si>
  <si>
    <t xml:space="preserve">гречка отварная </t>
  </si>
  <si>
    <t>чай с сахаром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</si>
</sst>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50" activePane="bottomRight" state="frozen"/>
      <selection pane="topRight" activeCell="E1" sqref="E1"/>
      <selection pane="bottomLeft" activeCell="A6" sqref="A6"/>
      <selection pane="bottomRight" activeCell="J3" sqref="J3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51" t="s">
        <v>41</v>
      </c>
      <c r="D1" s="52"/>
      <c r="E1" s="52"/>
      <c r="F1" s="12" t="s">
        <v>16</v>
      </c>
      <c r="G1" s="2" t="s">
        <v>17</v>
      </c>
      <c r="H1" s="53" t="s">
        <v>42</v>
      </c>
      <c r="I1" s="53"/>
      <c r="J1" s="53"/>
      <c r="K1" s="53"/>
    </row>
    <row r="2" spans="1:12" ht="18">
      <c r="A2" s="35" t="s">
        <v>6</v>
      </c>
      <c r="C2" s="2"/>
      <c r="G2" s="2" t="s">
        <v>18</v>
      </c>
      <c r="H2" s="53" t="s">
        <v>43</v>
      </c>
      <c r="I2" s="53"/>
      <c r="J2" s="53"/>
      <c r="K2" s="53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17</v>
      </c>
      <c r="I3" s="48">
        <v>1</v>
      </c>
      <c r="J3" s="49">
        <v>2024</v>
      </c>
      <c r="K3" s="50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3.7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>
      <c r="A6" s="20">
        <v>3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>
      <c r="A14" s="26">
        <v>3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>
      <c r="A24" s="29">
        <f>A6</f>
        <v>3</v>
      </c>
      <c r="B24" s="30">
        <f>B6</f>
        <v>1</v>
      </c>
      <c r="C24" s="54" t="s">
        <v>4</v>
      </c>
      <c r="D24" s="55"/>
      <c r="E24" s="31"/>
      <c r="F24" s="32">
        <f>F13+F23</f>
        <v>0</v>
      </c>
      <c r="G24" s="32">
        <f t="shared" ref="G24:J24" si="4">G13+G23</f>
        <v>0</v>
      </c>
      <c r="H24" s="32">
        <f t="shared" si="4"/>
        <v>0</v>
      </c>
      <c r="I24" s="32">
        <f t="shared" si="4"/>
        <v>0</v>
      </c>
      <c r="J24" s="32">
        <f t="shared" si="4"/>
        <v>0</v>
      </c>
      <c r="K24" s="32"/>
      <c r="L24" s="32">
        <f t="shared" ref="L24" si="5">L13+L23</f>
        <v>0</v>
      </c>
    </row>
    <row r="25" spans="1:12" ht="15">
      <c r="A25" s="14">
        <v>3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>
      <c r="A33" s="13">
        <v>3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>
      <c r="A43" s="33">
        <f>A25</f>
        <v>3</v>
      </c>
      <c r="B43" s="33">
        <f>B25</f>
        <v>2</v>
      </c>
      <c r="C43" s="54" t="s">
        <v>4</v>
      </c>
      <c r="D43" s="55"/>
      <c r="E43" s="31"/>
      <c r="F43" s="32">
        <f>F32+F42</f>
        <v>0</v>
      </c>
      <c r="G43" s="32">
        <f t="shared" ref="G43" si="14">G32+G42</f>
        <v>0</v>
      </c>
      <c r="H43" s="32">
        <f t="shared" ref="H43" si="15">H32+H42</f>
        <v>0</v>
      </c>
      <c r="I43" s="32">
        <f t="shared" ref="I43" si="16">I32+I42</f>
        <v>0</v>
      </c>
      <c r="J43" s="32">
        <f t="shared" ref="J43:L43" si="17">J32+J42</f>
        <v>0</v>
      </c>
      <c r="K43" s="32"/>
      <c r="L43" s="32">
        <f t="shared" si="17"/>
        <v>0</v>
      </c>
    </row>
    <row r="44" spans="1:12" ht="15">
      <c r="A44" s="20">
        <v>3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>
      <c r="A52" s="26">
        <v>3</v>
      </c>
      <c r="B52" s="13">
        <f>B44</f>
        <v>3</v>
      </c>
      <c r="C52" s="10" t="s">
        <v>25</v>
      </c>
      <c r="D52" s="7" t="s">
        <v>26</v>
      </c>
      <c r="E52" s="42" t="s">
        <v>44</v>
      </c>
      <c r="F52" s="43">
        <v>100</v>
      </c>
      <c r="G52" s="43">
        <v>4.83</v>
      </c>
      <c r="H52" s="43">
        <v>0.27</v>
      </c>
      <c r="I52" s="43">
        <v>54.38</v>
      </c>
      <c r="J52" s="43">
        <v>239.27</v>
      </c>
      <c r="K52" s="44">
        <v>90</v>
      </c>
      <c r="L52" s="43">
        <v>9.4</v>
      </c>
    </row>
    <row r="53" spans="1:12" ht="15">
      <c r="A53" s="23"/>
      <c r="B53" s="15"/>
      <c r="C53" s="11"/>
      <c r="D53" s="7" t="s">
        <v>27</v>
      </c>
      <c r="E53" s="42" t="s">
        <v>45</v>
      </c>
      <c r="F53" s="43">
        <v>200</v>
      </c>
      <c r="G53" s="43">
        <v>1.65</v>
      </c>
      <c r="H53" s="43">
        <v>4.09</v>
      </c>
      <c r="I53" s="43">
        <v>13.27</v>
      </c>
      <c r="J53" s="43">
        <v>96.6</v>
      </c>
      <c r="K53" s="44">
        <v>24</v>
      </c>
      <c r="L53" s="43">
        <v>10.7</v>
      </c>
    </row>
    <row r="54" spans="1:12" ht="15">
      <c r="A54" s="23"/>
      <c r="B54" s="15"/>
      <c r="C54" s="11"/>
      <c r="D54" s="7" t="s">
        <v>28</v>
      </c>
      <c r="E54" s="42" t="s">
        <v>46</v>
      </c>
      <c r="F54" s="43">
        <v>80</v>
      </c>
      <c r="G54" s="43">
        <v>12.44</v>
      </c>
      <c r="H54" s="43">
        <v>9.24</v>
      </c>
      <c r="I54" s="43">
        <v>12.56</v>
      </c>
      <c r="J54" s="43">
        <v>183</v>
      </c>
      <c r="K54" s="44">
        <v>55</v>
      </c>
      <c r="L54" s="43">
        <v>17.989999999999998</v>
      </c>
    </row>
    <row r="55" spans="1:12" ht="15">
      <c r="A55" s="23"/>
      <c r="B55" s="15"/>
      <c r="C55" s="11"/>
      <c r="D55" s="7" t="s">
        <v>29</v>
      </c>
      <c r="E55" s="42" t="s">
        <v>47</v>
      </c>
      <c r="F55" s="43">
        <v>150</v>
      </c>
      <c r="G55" s="43">
        <v>0.38</v>
      </c>
      <c r="H55" s="43">
        <v>64.16</v>
      </c>
      <c r="I55" s="43">
        <v>0.62</v>
      </c>
      <c r="J55" s="43">
        <v>581.38</v>
      </c>
      <c r="K55" s="44">
        <v>96</v>
      </c>
      <c r="L55" s="43">
        <v>5.5</v>
      </c>
    </row>
    <row r="56" spans="1:12" ht="15">
      <c r="A56" s="23"/>
      <c r="B56" s="15"/>
      <c r="C56" s="11"/>
      <c r="D56" s="7" t="s">
        <v>30</v>
      </c>
      <c r="E56" s="42" t="s">
        <v>48</v>
      </c>
      <c r="F56" s="43">
        <v>200</v>
      </c>
      <c r="G56" s="43">
        <v>0.2</v>
      </c>
      <c r="H56" s="43"/>
      <c r="I56" s="43">
        <v>14</v>
      </c>
      <c r="J56" s="43">
        <v>28</v>
      </c>
      <c r="K56" s="44">
        <v>75</v>
      </c>
      <c r="L56" s="43">
        <v>6.4</v>
      </c>
    </row>
    <row r="57" spans="1:12" ht="15">
      <c r="A57" s="23"/>
      <c r="B57" s="15"/>
      <c r="C57" s="11"/>
      <c r="D57" s="7" t="s">
        <v>31</v>
      </c>
      <c r="E57" s="42" t="s">
        <v>40</v>
      </c>
      <c r="F57" s="43">
        <v>60</v>
      </c>
      <c r="G57" s="43">
        <v>4.74</v>
      </c>
      <c r="H57" s="43">
        <v>0.6</v>
      </c>
      <c r="I57" s="43">
        <v>28.98</v>
      </c>
      <c r="J57" s="43">
        <v>140.28</v>
      </c>
      <c r="K57" s="44">
        <v>89</v>
      </c>
      <c r="L57" s="43">
        <v>3.5</v>
      </c>
    </row>
    <row r="58" spans="1:12" ht="15">
      <c r="A58" s="23"/>
      <c r="B58" s="15"/>
      <c r="C58" s="11"/>
      <c r="D58" s="7" t="s">
        <v>32</v>
      </c>
      <c r="E58" s="42" t="s">
        <v>39</v>
      </c>
      <c r="F58" s="43">
        <v>50</v>
      </c>
      <c r="G58" s="43">
        <v>3.3</v>
      </c>
      <c r="H58" s="43">
        <v>0.36</v>
      </c>
      <c r="I58" s="43">
        <v>16.7</v>
      </c>
      <c r="J58" s="43">
        <v>83.24</v>
      </c>
      <c r="K58" s="44">
        <v>101</v>
      </c>
      <c r="L58" s="43">
        <v>3.5</v>
      </c>
    </row>
    <row r="59" spans="1:12" ht="1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>
      <c r="A61" s="24"/>
      <c r="B61" s="17"/>
      <c r="C61" s="8"/>
      <c r="D61" s="18" t="s">
        <v>33</v>
      </c>
      <c r="E61" s="9"/>
      <c r="F61" s="19">
        <f>SUM(F52:F60)</f>
        <v>840</v>
      </c>
      <c r="G61" s="19">
        <f t="shared" ref="G61" si="22">SUM(G52:G60)</f>
        <v>27.540000000000003</v>
      </c>
      <c r="H61" s="19">
        <f t="shared" ref="H61" si="23">SUM(H52:H60)</f>
        <v>78.719999999999985</v>
      </c>
      <c r="I61" s="19">
        <f t="shared" ref="I61" si="24">SUM(I52:I60)</f>
        <v>140.51000000000002</v>
      </c>
      <c r="J61" s="19">
        <f t="shared" ref="J61:L61" si="25">SUM(J52:J60)</f>
        <v>1351.77</v>
      </c>
      <c r="K61" s="25"/>
      <c r="L61" s="19">
        <f t="shared" si="25"/>
        <v>56.99</v>
      </c>
    </row>
    <row r="62" spans="1:12" ht="15.75" customHeight="1">
      <c r="A62" s="29">
        <f>A44</f>
        <v>3</v>
      </c>
      <c r="B62" s="30">
        <f>B44</f>
        <v>3</v>
      </c>
      <c r="C62" s="54" t="s">
        <v>4</v>
      </c>
      <c r="D62" s="55"/>
      <c r="E62" s="31"/>
      <c r="F62" s="32">
        <f>F51+F61</f>
        <v>840</v>
      </c>
      <c r="G62" s="32">
        <f t="shared" ref="G62" si="26">G51+G61</f>
        <v>27.540000000000003</v>
      </c>
      <c r="H62" s="32">
        <f t="shared" ref="H62" si="27">H51+H61</f>
        <v>78.719999999999985</v>
      </c>
      <c r="I62" s="32">
        <f t="shared" ref="I62" si="28">I51+I61</f>
        <v>140.51000000000002</v>
      </c>
      <c r="J62" s="32">
        <f t="shared" ref="J62:L62" si="29">J51+J61</f>
        <v>1351.77</v>
      </c>
      <c r="K62" s="32"/>
      <c r="L62" s="32">
        <f t="shared" si="29"/>
        <v>56.99</v>
      </c>
    </row>
    <row r="63" spans="1:12" ht="15">
      <c r="A63" s="20">
        <v>3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>
      <c r="A71" s="26">
        <v>3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3"/>
      <c r="L71" s="43"/>
    </row>
    <row r="72" spans="1:12" ht="1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3"/>
      <c r="L72" s="43"/>
    </row>
    <row r="73" spans="1:12" ht="1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3"/>
      <c r="L73" s="43"/>
    </row>
    <row r="74" spans="1:12" ht="1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3"/>
      <c r="L74" s="43"/>
    </row>
    <row r="75" spans="1:12" ht="1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3"/>
      <c r="L75" s="43"/>
    </row>
    <row r="76" spans="1:12" ht="1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>
      <c r="A81" s="29">
        <f>A63</f>
        <v>3</v>
      </c>
      <c r="B81" s="30">
        <f>B63</f>
        <v>4</v>
      </c>
      <c r="C81" s="54" t="s">
        <v>4</v>
      </c>
      <c r="D81" s="55"/>
      <c r="E81" s="31"/>
      <c r="F81" s="32">
        <f>F70+F80</f>
        <v>0</v>
      </c>
      <c r="G81" s="32">
        <f t="shared" ref="G81" si="38">G70+G80</f>
        <v>0</v>
      </c>
      <c r="H81" s="32">
        <f t="shared" ref="H81" si="39">H70+H80</f>
        <v>0</v>
      </c>
      <c r="I81" s="32">
        <f t="shared" ref="I81" si="40">I70+I80</f>
        <v>0</v>
      </c>
      <c r="J81" s="32">
        <f t="shared" ref="J81:L81" si="41">J70+J80</f>
        <v>0</v>
      </c>
      <c r="K81" s="32"/>
      <c r="L81" s="32">
        <f t="shared" si="41"/>
        <v>0</v>
      </c>
    </row>
    <row r="82" spans="1:12" ht="15">
      <c r="A82" s="20">
        <v>3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>
      <c r="A90" s="26">
        <v>3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>
      <c r="A100" s="29">
        <f>A82</f>
        <v>3</v>
      </c>
      <c r="B100" s="30">
        <f>B82</f>
        <v>5</v>
      </c>
      <c r="C100" s="54" t="s">
        <v>4</v>
      </c>
      <c r="D100" s="55"/>
      <c r="E100" s="31"/>
      <c r="F100" s="32">
        <f>F89+F99</f>
        <v>0</v>
      </c>
      <c r="G100" s="32">
        <f t="shared" ref="G100" si="50">G89+G99</f>
        <v>0</v>
      </c>
      <c r="H100" s="32">
        <f t="shared" ref="H100" si="51">H89+H99</f>
        <v>0</v>
      </c>
      <c r="I100" s="32">
        <f t="shared" ref="I100" si="52">I89+I99</f>
        <v>0</v>
      </c>
      <c r="J100" s="32">
        <f t="shared" ref="J100:L100" si="53">J89+J99</f>
        <v>0</v>
      </c>
      <c r="K100" s="32"/>
      <c r="L100" s="32">
        <f t="shared" si="53"/>
        <v>0</v>
      </c>
    </row>
    <row r="101" spans="1:12" ht="15">
      <c r="A101" s="20">
        <v>4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I108" si="54">SUM(G101:G107)</f>
        <v>0</v>
      </c>
      <c r="H108" s="19">
        <f t="shared" si="54"/>
        <v>0</v>
      </c>
      <c r="I108" s="19">
        <f t="shared" si="54"/>
        <v>0</v>
      </c>
      <c r="J108" s="19">
        <v>0</v>
      </c>
      <c r="K108" s="25"/>
      <c r="L108" s="19">
        <f t="shared" ref="L108" si="55">SUM(L101:L107)</f>
        <v>0</v>
      </c>
    </row>
    <row r="109" spans="1:12" ht="15">
      <c r="A109" s="26">
        <v>4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>
      <c r="A119" s="29">
        <v>4</v>
      </c>
      <c r="B119" s="30">
        <f>B101</f>
        <v>1</v>
      </c>
      <c r="C119" s="54" t="s">
        <v>4</v>
      </c>
      <c r="D119" s="55"/>
      <c r="E119" s="31"/>
      <c r="F119" s="32">
        <f>F108+F118</f>
        <v>0</v>
      </c>
      <c r="G119" s="32">
        <f t="shared" ref="G119" si="58">G108+G118</f>
        <v>0</v>
      </c>
      <c r="H119" s="32">
        <f t="shared" ref="H119" si="59">H108+H118</f>
        <v>0</v>
      </c>
      <c r="I119" s="32">
        <f t="shared" ref="I119" si="60">I108+I118</f>
        <v>0</v>
      </c>
      <c r="J119" s="32">
        <f t="shared" ref="J119:L119" si="61">J108+J118</f>
        <v>0</v>
      </c>
      <c r="K119" s="32"/>
      <c r="L119" s="32">
        <f t="shared" si="61"/>
        <v>0</v>
      </c>
    </row>
    <row r="120" spans="1:12" ht="15">
      <c r="A120" s="14">
        <v>4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5">
      <c r="A128" s="13">
        <v>4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>
      <c r="A138" s="33">
        <f>A120</f>
        <v>4</v>
      </c>
      <c r="B138" s="33">
        <f>B120</f>
        <v>2</v>
      </c>
      <c r="C138" s="54" t="s">
        <v>4</v>
      </c>
      <c r="D138" s="55"/>
      <c r="E138" s="31"/>
      <c r="F138" s="32">
        <f>F127+F137</f>
        <v>0</v>
      </c>
      <c r="G138" s="32">
        <f t="shared" ref="G138" si="66">G127+G137</f>
        <v>0</v>
      </c>
      <c r="H138" s="32">
        <f t="shared" ref="H138" si="67">H127+H137</f>
        <v>0</v>
      </c>
      <c r="I138" s="32">
        <f t="shared" ref="I138" si="68">I127+I137</f>
        <v>0</v>
      </c>
      <c r="J138" s="32">
        <f t="shared" ref="J138:L138" si="69">J127+J137</f>
        <v>0</v>
      </c>
      <c r="K138" s="32"/>
      <c r="L138" s="32">
        <f t="shared" si="69"/>
        <v>0</v>
      </c>
    </row>
    <row r="139" spans="1:12" ht="15">
      <c r="A139" s="20">
        <v>4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5">
      <c r="A147" s="26">
        <v>4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>
      <c r="A157" s="29">
        <f>A139</f>
        <v>4</v>
      </c>
      <c r="B157" s="30">
        <f>B139</f>
        <v>3</v>
      </c>
      <c r="C157" s="54" t="s">
        <v>4</v>
      </c>
      <c r="D157" s="55"/>
      <c r="E157" s="31"/>
      <c r="F157" s="32">
        <f>F146+F156</f>
        <v>0</v>
      </c>
      <c r="G157" s="32">
        <f t="shared" ref="G157" si="74">G146+G156</f>
        <v>0</v>
      </c>
      <c r="H157" s="32">
        <f t="shared" ref="H157" si="75">H146+H156</f>
        <v>0</v>
      </c>
      <c r="I157" s="32">
        <f t="shared" ref="I157" si="76">I146+I156</f>
        <v>0</v>
      </c>
      <c r="J157" s="32">
        <f t="shared" ref="J157:L157" si="77">J146+J156</f>
        <v>0</v>
      </c>
      <c r="K157" s="32"/>
      <c r="L157" s="32">
        <f t="shared" si="77"/>
        <v>0</v>
      </c>
    </row>
    <row r="158" spans="1:12" ht="15">
      <c r="A158" s="20">
        <v>4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5">
      <c r="A166" s="26">
        <v>4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>
      <c r="A176" s="29">
        <f>A158</f>
        <v>4</v>
      </c>
      <c r="B176" s="30">
        <f>B158</f>
        <v>4</v>
      </c>
      <c r="C176" s="54" t="s">
        <v>4</v>
      </c>
      <c r="D176" s="55"/>
      <c r="E176" s="31"/>
      <c r="F176" s="32">
        <f>F165+F175</f>
        <v>0</v>
      </c>
      <c r="G176" s="32">
        <f t="shared" ref="G176" si="82">G165+G175</f>
        <v>0</v>
      </c>
      <c r="H176" s="32">
        <f t="shared" ref="H176" si="83">H165+H175</f>
        <v>0</v>
      </c>
      <c r="I176" s="32">
        <f t="shared" ref="I176" si="84">I165+I175</f>
        <v>0</v>
      </c>
      <c r="J176" s="32">
        <f t="shared" ref="J176:L176" si="85">J165+J175</f>
        <v>0</v>
      </c>
      <c r="K176" s="32"/>
      <c r="L176" s="32">
        <f t="shared" si="85"/>
        <v>0</v>
      </c>
    </row>
    <row r="177" spans="1:12" ht="15">
      <c r="A177" s="20">
        <v>4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15">
      <c r="A185" s="26">
        <v>4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>
      <c r="A195" s="29">
        <f>A177</f>
        <v>4</v>
      </c>
      <c r="B195" s="30">
        <f>B177</f>
        <v>5</v>
      </c>
      <c r="C195" s="54" t="s">
        <v>4</v>
      </c>
      <c r="D195" s="55"/>
      <c r="E195" s="31"/>
      <c r="F195" s="32">
        <f>F184+F194</f>
        <v>0</v>
      </c>
      <c r="G195" s="32">
        <f t="shared" ref="G195" si="90">G184+G194</f>
        <v>0</v>
      </c>
      <c r="H195" s="32">
        <f t="shared" ref="H195" si="91">H184+H194</f>
        <v>0</v>
      </c>
      <c r="I195" s="32">
        <f t="shared" ref="I195" si="92">I184+I194</f>
        <v>0</v>
      </c>
      <c r="J195" s="32">
        <f t="shared" ref="J195:L195" si="93">J184+J194</f>
        <v>0</v>
      </c>
      <c r="K195" s="32"/>
      <c r="L195" s="32">
        <f t="shared" si="93"/>
        <v>0</v>
      </c>
    </row>
    <row r="196" spans="1:12">
      <c r="A196" s="27"/>
      <c r="B196" s="28"/>
      <c r="C196" s="56" t="s">
        <v>5</v>
      </c>
      <c r="D196" s="56"/>
      <c r="E196" s="56"/>
      <c r="F196" s="34">
        <f>(F24+F43+F62+F81+F100+F119+F138+F157+F176+F195)/(IF(F24=0,0,1)+IF(F43=0,0,1)+IF(F62=0,0,1)+IF(F81=0,0,1)+IF(F100=0,0,1)+IF(F119=0,0,1)+IF(F138=0,0,1)+IF(F157=0,0,1)+IF(F176=0,0,1)+IF(F195=0,0,1))</f>
        <v>840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27.540000000000003</v>
      </c>
      <c r="H196" s="34">
        <f t="shared" si="94"/>
        <v>78.719999999999985</v>
      </c>
      <c r="I196" s="34">
        <f t="shared" si="94"/>
        <v>140.51000000000002</v>
      </c>
      <c r="J196" s="34">
        <f t="shared" si="94"/>
        <v>1351.77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56.99</v>
      </c>
    </row>
  </sheetData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Р7-Офис/7.4.0.223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ASRock</cp:lastModifiedBy>
  <dcterms:created xsi:type="dcterms:W3CDTF">2022-05-16T14:23:56Z</dcterms:created>
  <dcterms:modified xsi:type="dcterms:W3CDTF">2024-01-11T05:16:16Z</dcterms:modified>
</cp:coreProperties>
</file>