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L194"/>
  <c r="L195" s="1"/>
  <c r="J194"/>
  <c r="I194"/>
  <c r="H194"/>
  <c r="G194"/>
  <c r="F194"/>
  <c r="B185"/>
  <c r="L184"/>
  <c r="J184"/>
  <c r="I184"/>
  <c r="H184"/>
  <c r="G184"/>
  <c r="F184"/>
  <c r="B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J108"/>
  <c r="I108"/>
  <c r="H108"/>
  <c r="G108"/>
  <c r="F108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L23"/>
  <c r="J23"/>
  <c r="I23"/>
  <c r="H23"/>
  <c r="G23"/>
  <c r="F23"/>
  <c r="B14"/>
  <c r="L13"/>
  <c r="J13"/>
  <c r="I13"/>
  <c r="H13"/>
  <c r="G13"/>
  <c r="F13"/>
  <c r="L119" l="1"/>
  <c r="J119"/>
  <c r="G119"/>
  <c r="F119"/>
  <c r="F100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<sst xmlns="http://schemas.openxmlformats.org/spreadsheetml/2006/main" count="194" uniqueCount="49">
  <si>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</si>
  <si>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</si>
  <si>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</si>
  <si>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</si>
  <si>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</si>
  <si>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</si>
  <si>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</si>
  <si>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</si>
  <si>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</si>
  <si>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</si>
  <si>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</si>
  <si>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</si>
  <si>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</si>
  <si>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</si>
  <si>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</si>
  <si>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</si>
  <si>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</si>
  <si>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</si>
  <si>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</si>
  <si>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</si>
  <si>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</si>
  <si>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</si>
  <si>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</si>
  <si>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</si>
  <si>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</si>
  <si>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</si>
  <si>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</si>
  <si>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</si>
  <si>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</si>
  <si>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</si>
  <si>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</si>
  <si>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</si>
  <si>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</si>
  <si>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</si>
  <si>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</si>
  <si>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</si>
  <si>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</si>
  <si>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</si>
  <si>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</si>
  <si>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</si>
  <si>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</si>
  <si>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</si>
  <si>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</si>
  <si>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</si>
  <si>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тефтели из  говядины</t>
  </si>
  <si>
    <t>капуста с морковью</t>
  </si>
  <si>
    <t xml:space="preserve">щи из свежей капусты </t>
  </si>
  <si>
    <t xml:space="preserve">перловка отварная </t>
  </si>
  <si>
    <t xml:space="preserve">компот из сухофруктов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</si>
</sst>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150</v>
      </c>
      <c r="G14" s="43">
        <v>1.99</v>
      </c>
      <c r="H14" s="43">
        <v>9.1199999999999992</v>
      </c>
      <c r="I14" s="43">
        <v>12.78</v>
      </c>
      <c r="J14" s="43">
        <v>141.18</v>
      </c>
      <c r="K14" s="44">
        <v>91</v>
      </c>
      <c r="L14" s="43">
        <v>9.4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8.61</v>
      </c>
      <c r="H15" s="43">
        <v>8.4</v>
      </c>
      <c r="I15" s="43">
        <v>14.34</v>
      </c>
      <c r="J15" s="43">
        <v>167.25</v>
      </c>
      <c r="K15" s="44">
        <v>16</v>
      </c>
      <c r="L15" s="43">
        <v>10.7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80</v>
      </c>
      <c r="G16" s="43">
        <v>11.78</v>
      </c>
      <c r="H16" s="43">
        <v>12.91</v>
      </c>
      <c r="I16" s="43">
        <v>14.9</v>
      </c>
      <c r="J16" s="43">
        <v>223</v>
      </c>
      <c r="K16" s="44">
        <v>57</v>
      </c>
      <c r="L16" s="43">
        <v>17.989999999999998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4.3499999999999996</v>
      </c>
      <c r="H17" s="43">
        <v>9.15</v>
      </c>
      <c r="I17" s="43">
        <v>31.05</v>
      </c>
      <c r="J17" s="43">
        <v>229.5</v>
      </c>
      <c r="K17" s="44">
        <v>100</v>
      </c>
      <c r="L17" s="44">
        <v>5.5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0.04</v>
      </c>
      <c r="H18" s="43"/>
      <c r="I18" s="43">
        <v>24.76</v>
      </c>
      <c r="J18" s="43">
        <v>94.2</v>
      </c>
      <c r="K18" s="44">
        <v>57</v>
      </c>
      <c r="L18" s="43">
        <v>6.4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60</v>
      </c>
      <c r="G19" s="43">
        <v>4.74</v>
      </c>
      <c r="H19" s="43">
        <v>0.6</v>
      </c>
      <c r="I19" s="43">
        <v>28.98</v>
      </c>
      <c r="J19" s="43">
        <v>140.28</v>
      </c>
      <c r="K19" s="44">
        <v>89</v>
      </c>
      <c r="L19" s="43">
        <v>3.5</v>
      </c>
    </row>
    <row r="20" spans="1:12" ht="15">
      <c r="A20" s="23"/>
      <c r="B20" s="15"/>
      <c r="C20" s="11"/>
      <c r="D20" s="7" t="s">
        <v>32</v>
      </c>
      <c r="E20" s="42" t="s">
        <v>39</v>
      </c>
      <c r="F20" s="43">
        <v>50</v>
      </c>
      <c r="G20" s="43">
        <v>3.3</v>
      </c>
      <c r="H20" s="43">
        <v>0.36</v>
      </c>
      <c r="I20" s="43">
        <v>16.7</v>
      </c>
      <c r="J20" s="43">
        <v>83.24</v>
      </c>
      <c r="K20" s="44">
        <v>101</v>
      </c>
      <c r="L20" s="43">
        <v>3.5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34.809999999999995</v>
      </c>
      <c r="H23" s="19">
        <f t="shared" si="2"/>
        <v>40.54</v>
      </c>
      <c r="I23" s="19">
        <f t="shared" si="2"/>
        <v>143.51</v>
      </c>
      <c r="J23" s="19">
        <f t="shared" si="2"/>
        <v>1078.6500000000001</v>
      </c>
      <c r="K23" s="25"/>
      <c r="L23" s="19">
        <f t="shared" ref="L23" si="3">SUM(L14:L22)</f>
        <v>56.99</v>
      </c>
    </row>
    <row r="24" spans="1:12" ht="15">
      <c r="A24" s="29">
        <v>1</v>
      </c>
      <c r="B24" s="30">
        <f>B6</f>
        <v>1</v>
      </c>
      <c r="C24" s="54" t="s">
        <v>4</v>
      </c>
      <c r="D24" s="55"/>
      <c r="E24" s="31"/>
      <c r="F24" s="32">
        <f>F13+F23</f>
        <v>940</v>
      </c>
      <c r="G24" s="32">
        <f t="shared" ref="G24:J24" si="4">G13+G23</f>
        <v>34.809999999999995</v>
      </c>
      <c r="H24" s="32">
        <f t="shared" si="4"/>
        <v>40.54</v>
      </c>
      <c r="I24" s="32">
        <f t="shared" si="4"/>
        <v>143.51</v>
      </c>
      <c r="J24" s="32">
        <f t="shared" si="4"/>
        <v>1078.6500000000001</v>
      </c>
      <c r="K24" s="32"/>
      <c r="L24" s="32">
        <f t="shared" ref="L24" si="5">L13+L23</f>
        <v>56.99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34.809999999999995</v>
      </c>
      <c r="H196" s="34">
        <f t="shared" si="94"/>
        <v>40.54</v>
      </c>
      <c r="I196" s="34">
        <f t="shared" si="94"/>
        <v>143.51</v>
      </c>
      <c r="J196" s="34">
        <f t="shared" si="94"/>
        <v>1078.6500000000001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2024-01-29T07:24:35Z</dcterms:modified>
</cp:coreProperties>
</file>